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fce32df8d9a458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販売モールの利益" sheetId="1" r:id="R20d4515524964be0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4">
    <x:numFmt numFmtId="200" formatCode="0.0%"/>
    <x:numFmt numFmtId="201" formatCode="#,##0.00;(#,##0.00)"/>
    <x:numFmt numFmtId="202" formatCode="#,##0&quot;件&quot;"/>
    <x:numFmt numFmtId="203" formatCode="#,##0"/>
  </x:numFmts>
  <x:fonts count="14">
    <x:font>
      <x:sz val="11"/>
      <x:name val="Carlito"/>
    </x:font>
    <x:font>
      <x:sz val="11"/>
      <x:color rgb="FF172E40"/>
      <x:name val="Arial"/>
    </x:font>
    <x:font>
      <x:b/>
      <x:sz val="16"/>
      <x:color rgb="FF172E40"/>
      <x:name val="Arial"/>
    </x:font>
    <x:font>
      <x:sz val="11"/>
      <x:color rgb="FF0000FF"/>
      <x:name val="Arial"/>
    </x:font>
    <x:font>
      <x:b/>
      <x:sz val="11"/>
      <x:color rgb="FFFFFFFF"/>
      <x:name val="Arial"/>
    </x:font>
    <x:font>
      <x:sz val="11"/>
      <x:color rgb="FF172D38"/>
      <x:name val="Arial"/>
    </x:font>
    <x:font>
      <x:b/>
      <x:sz val="11"/>
      <x:color rgb="FF172D38"/>
      <x:name val="Arial"/>
    </x:font>
    <x:font>
      <x:sz val="10"/>
      <x:color rgb="FFD6C197"/>
      <x:name val="Arial"/>
    </x:font>
    <x:font>
      <x:b/>
      <x:sz val="17"/>
      <x:color rgb="FF172D38"/>
      <x:name val="Arial"/>
    </x:font>
    <x:font>
      <x:sz val="10"/>
      <x:color rgb="FF59686D"/>
      <x:name val="Arial"/>
    </x:font>
    <x:font>
      <x:b/>
      <x:sz val="12"/>
      <x:color rgb="FF172D38"/>
      <x:name val="Arial"/>
    </x:font>
    <x:font>
      <x:sz val="12"/>
      <x:color rgb="FF174A77"/>
      <x:name val="Arial"/>
    </x:font>
    <x:font>
      <x:b/>
      <x:sz val="11"/>
      <x:color rgb="FF9A7943"/>
      <x:name val="Arial"/>
    </x:font>
    <x:font>
      <x:b/>
      <x:sz val="11"/>
      <x:color rgb="FF755322"/>
      <x:name val="Arial"/>
    </x:font>
  </x:fonts>
  <x:fills count="8">
    <x:fill>
      <x:patternFill patternType="none"/>
    </x:fill>
    <x:fill>
      <x:patternFill patternType="gray125"/>
    </x:fill>
    <x:fill>
      <x:patternFill patternType="solid">
        <x:fgColor rgb="FFFFF3D4"/>
      </x:patternFill>
    </x:fill>
    <x:fill>
      <x:patternFill patternType="solid">
        <x:fgColor rgb="FF233E53"/>
      </x:patternFill>
    </x:fill>
    <x:fill>
      <x:patternFill patternType="solid">
        <x:fgColor rgb="FFFFFFFF"/>
      </x:patternFill>
    </x:fill>
    <x:fill>
      <x:patternFill patternType="solid">
        <x:fgColor rgb="FF172D38"/>
      </x:patternFill>
    </x:fill>
    <x:fill>
      <x:patternFill patternType="solid">
        <x:fgColor rgb="FFEDEAE1"/>
      </x:patternFill>
    </x:fill>
    <x:fill>
      <x:patternFill patternType="solid">
        <x:fgColor rgb="FFF5F2E8"/>
      </x:patternFill>
    </x:fill>
  </x:fills>
  <x:borders count="12">
    <x:border/>
    <x:border diagonalUp="0" diagonalDown="0">
      <x:left style="none"/>
      <x:top style="none"/>
    </x:border>
    <x:border diagonalUp="0" diagonalDown="0">
      <x:top style="none"/>
    </x:border>
    <x:border diagonalUp="0" diagonalDown="0">
      <x:right style="none"/>
      <x:top style="none"/>
    </x:border>
    <x:border diagonalUp="0" diagonalDown="0">
      <x:left style="none"/>
    </x:border>
    <x:border diagonalUp="0" diagonalDown="0">
      <x:right style="none"/>
    </x:border>
    <x:border diagonalUp="0" diagonalDown="0">
      <x:left style="none"/>
      <x:bottom style="none"/>
    </x:border>
    <x:border diagonalUp="0" diagonalDown="0">
      <x:bottom style="none"/>
    </x:border>
    <x:border diagonalUp="0" diagonalDown="0">
      <x:right style="none"/>
      <x:bottom style="none"/>
    </x:border>
    <x:border diagonalUp="0" diagonalDown="0">
      <x:left style="none"/>
      <x:bottom style="thin">
        <x:color rgb="FFB99A62"/>
      </x:bottom>
    </x:border>
    <x:border diagonalUp="0" diagonalDown="0">
      <x:bottom style="thin">
        <x:color rgb="FFB99A62"/>
      </x:bottom>
    </x:border>
    <x:border>
      <x:bottom style="thin">
        <x:color rgb="FFE0D4BC"/>
      </x:bottom>
    </x:border>
  </x:borders>
  <x:cellStyleXfs count="1">
    <x:xf numFmtId="0" fontId="0" fillId="0" borderId="0"/>
  </x:cellStyleXfs>
  <x:cellXfs count="84">
    <x:xf numFmtId="0" fontId="0" fillId="0" borderId="0" xfId="0"/>
    <x:xf numFmtId="0" fontId="1" fillId="0" borderId="0" xfId="0" applyNumberFormat="1" applyFont="1" applyFill="1" applyBorder="1"/>
    <x:xf numFmtId="0" fontId="2" fillId="0" borderId="0" xfId="0" applyNumberFormat="1" applyFont="1" applyFill="1" applyBorder="1"/>
    <x:xf numFmtId="0" fontId="1" fillId="2" borderId="0" xfId="0" applyNumberFormat="1" applyFont="1" applyFill="1" applyBorder="1"/>
    <x:xf numFmtId="0" fontId="3" fillId="2" borderId="0" xfId="0" applyNumberFormat="1" applyFont="1" applyFill="1" applyBorder="1"/>
    <x:xf numFmtId="200" fontId="3" fillId="2" borderId="0" xfId="0" applyNumberFormat="1" applyFont="1" applyFill="1" applyBorder="1"/>
    <x:xf numFmtId="0" fontId="1" fillId="3" borderId="0" xfId="0" applyNumberFormat="1" applyFont="1" applyFill="1" applyBorder="1"/>
    <x:xf numFmtId="0" fontId="4" fillId="3" borderId="0" xfId="0" applyNumberFormat="1" applyFont="1" applyFill="1" applyBorder="1"/>
    <x:xf numFmtId="0" fontId="4" fillId="3" borderId="0" xfId="0" applyNumberFormat="1" applyFont="1" applyFill="1" applyBorder="1" applyAlignment="1">
      <x:alignment horizontal="center"/>
    </x:xf>
    <x:xf numFmtId="201" fontId="1" fillId="0" borderId="0" xfId="0" applyNumberFormat="1" applyFont="1" applyFill="1" applyBorder="1"/>
    <x:xf numFmtId="202" fontId="1" fillId="0" borderId="0" xfId="0" applyNumberFormat="1" applyFont="1" applyFill="1" applyBorder="1"/>
    <x:xf numFmtId="0" fontId="5" fillId="0" borderId="0" xfId="0" applyNumberFormat="1" applyFont="1" applyFill="1" applyBorder="1"/>
    <x:xf numFmtId="0" fontId="6" fillId="0" borderId="0" xfId="0" applyNumberFormat="1" applyFont="1" applyFill="1" applyBorder="1"/>
    <x:xf numFmtId="201" fontId="5" fillId="0" borderId="0" xfId="0" applyNumberFormat="1" applyFont="1" applyFill="1" applyBorder="1"/>
    <x:xf numFmtId="202" fontId="5" fillId="0" borderId="0" xfId="0" applyNumberFormat="1" applyFont="1" applyFill="1" applyBorder="1"/>
    <x:xf numFmtId="0" fontId="5" fillId="2" borderId="0" xfId="0" applyNumberFormat="1" applyFont="1" applyFill="1" applyBorder="1"/>
    <x:xf numFmtId="200" fontId="5" fillId="2" borderId="0" xfId="0" applyNumberFormat="1" applyFont="1" applyFill="1" applyBorder="1"/>
    <x:xf numFmtId="0" fontId="6" fillId="3" borderId="0" xfId="0" applyNumberFormat="1" applyFont="1" applyFill="1" applyBorder="1" applyAlignment="1">
      <x:alignment horizontal="center"/>
    </x:xf>
    <x:xf numFmtId="0" fontId="5" fillId="4" borderId="0" xfId="0" applyNumberFormat="1" applyFont="1" applyFill="1" applyBorder="1"/>
    <x:xf numFmtId="0" fontId="6" fillId="4" borderId="0" xfId="0" applyNumberFormat="1" applyFont="1" applyFill="1" applyBorder="1"/>
    <x:xf numFmtId="201" fontId="5" fillId="4" borderId="0" xfId="0" applyNumberFormat="1" applyFont="1" applyFill="1" applyBorder="1"/>
    <x:xf numFmtId="202" fontId="5" fillId="4" borderId="0" xfId="0" applyNumberFormat="1" applyFont="1" applyFill="1" applyBorder="1"/>
    <x:xf numFmtId="200" fontId="5" fillId="4" borderId="0" xfId="0" applyNumberFormat="1" applyFont="1" applyFill="1" applyBorder="1"/>
    <x:xf numFmtId="0" fontId="6" fillId="4" borderId="0" xfId="0" applyNumberFormat="1" applyFont="1" applyFill="1" applyBorder="1" applyAlignment="1">
      <x:alignment horizontal="center"/>
    </x:xf>
    <x:xf numFmtId="0" fontId="5" fillId="4" borderId="0" xfId="0" applyNumberFormat="1" applyFont="1" applyFill="1" applyBorder="1" applyAlignment="1">
      <x:alignment vertical="center"/>
    </x:xf>
    <x:xf numFmtId="0" fontId="6" fillId="4" borderId="0" xfId="0" applyNumberFormat="1" applyFont="1" applyFill="1" applyBorder="1" applyAlignment="1">
      <x:alignment vertical="center"/>
    </x:xf>
    <x:xf numFmtId="201" fontId="5" fillId="4" borderId="0" xfId="0" applyNumberFormat="1" applyFont="1" applyFill="1" applyBorder="1" applyAlignment="1">
      <x:alignment vertical="center"/>
    </x:xf>
    <x:xf numFmtId="202" fontId="5" fillId="4" borderId="0" xfId="0" applyNumberFormat="1" applyFont="1" applyFill="1" applyBorder="1" applyAlignment="1">
      <x:alignment vertical="center"/>
    </x:xf>
    <x:xf numFmtId="200" fontId="5" fillId="4" borderId="0" xfId="0" applyNumberFormat="1" applyFont="1" applyFill="1" applyBorder="1" applyAlignment="1">
      <x:alignment vertical="center"/>
    </x:xf>
    <x:xf numFmtId="0" fontId="6" fillId="4" borderId="0" xfId="0" applyNumberFormat="1" applyFont="1" applyFill="1" applyBorder="1" applyAlignment="1">
      <x:alignment horizontal="center" vertical="center"/>
    </x:xf>
    <x:xf numFmtId="0" fontId="5" fillId="4" borderId="1" xfId="0" applyNumberFormat="1" applyFont="1" applyFill="1" applyBorder="1" applyAlignment="1">
      <x:alignment vertical="center"/>
    </x:xf>
    <x:xf numFmtId="0" fontId="5" fillId="4" borderId="2" xfId="0" applyNumberFormat="1" applyFont="1" applyFill="1" applyBorder="1" applyAlignment="1">
      <x:alignment vertical="center"/>
    </x:xf>
    <x:xf numFmtId="0" fontId="5" fillId="4" borderId="3" xfId="0" applyNumberFormat="1" applyFont="1" applyFill="1" applyBorder="1" applyAlignment="1">
      <x:alignment vertical="center"/>
    </x:xf>
    <x:xf numFmtId="0" fontId="6" fillId="4" borderId="4" xfId="0" applyNumberFormat="1" applyFont="1" applyFill="1" applyBorder="1" applyAlignment="1">
      <x:alignment vertical="center"/>
    </x:xf>
    <x:xf numFmtId="0" fontId="5" fillId="4" xfId="0" applyNumberFormat="1" applyFont="1" applyFill="1" applyBorder="0" applyAlignment="1">
      <x:alignment vertical="center"/>
    </x:xf>
    <x:xf numFmtId="0" fontId="5" fillId="4" borderId="5" xfId="0" applyNumberFormat="1" applyFont="1" applyFill="1" applyBorder="1" applyAlignment="1">
      <x:alignment vertical="center"/>
    </x:xf>
    <x:xf numFmtId="0" fontId="5" fillId="4" borderId="4" xfId="0" applyNumberFormat="1" applyFont="1" applyFill="1" applyBorder="1" applyAlignment="1">
      <x:alignment vertical="center"/>
    </x:xf>
    <x:xf numFmtId="201" fontId="5" fillId="4" xfId="0" applyNumberFormat="1" applyFont="1" applyFill="1" applyBorder="0" applyAlignment="1">
      <x:alignment vertical="center"/>
    </x:xf>
    <x:xf numFmtId="202" fontId="5" fillId="4" xfId="0" applyNumberFormat="1" applyFont="1" applyFill="1" applyBorder="0" applyAlignment="1">
      <x:alignment vertical="center"/>
    </x:xf>
    <x:xf numFmtId="200" fontId="5" fillId="4" xfId="0" applyNumberFormat="1" applyFont="1" applyFill="1" applyBorder="0" applyAlignment="1">
      <x:alignment vertical="center"/>
    </x:xf>
    <x:xf numFmtId="0" fontId="6" fillId="4" borderId="4" xfId="0" applyNumberFormat="1" applyFont="1" applyFill="1" applyBorder="1" applyAlignment="1">
      <x:alignment horizontal="center" vertical="center"/>
    </x:xf>
    <x:xf numFmtId="0" fontId="6" fillId="4" xfId="0" applyNumberFormat="1" applyFont="1" applyFill="1" applyBorder="0" applyAlignment="1">
      <x:alignment horizontal="center" vertical="center"/>
    </x:xf>
    <x:xf numFmtId="0" fontId="5" fillId="4" borderId="6" xfId="0" applyNumberFormat="1" applyFont="1" applyFill="1" applyBorder="1" applyAlignment="1">
      <x:alignment vertical="center"/>
    </x:xf>
    <x:xf numFmtId="0" fontId="5" fillId="4" borderId="7" xfId="0" applyNumberFormat="1" applyFont="1" applyFill="1" applyBorder="1" applyAlignment="1">
      <x:alignment vertical="center"/>
    </x:xf>
    <x:xf numFmtId="0" fontId="5" fillId="4" borderId="8" xfId="0" applyNumberFormat="1" applyFont="1" applyFill="1" applyBorder="1" applyAlignment="1">
      <x:alignment vertical="center"/>
    </x:xf>
    <x:xf numFmtId="0" fontId="5" fillId="5" borderId="1" xfId="0" applyNumberFormat="1" applyFont="1" applyFill="1" applyBorder="1" applyAlignment="1">
      <x:alignment vertical="center"/>
    </x:xf>
    <x:xf numFmtId="0" fontId="5" fillId="5" borderId="2" xfId="0" applyNumberFormat="1" applyFont="1" applyFill="1" applyBorder="1" applyAlignment="1">
      <x:alignment vertical="center"/>
    </x:xf>
    <x:xf numFmtId="0" fontId="5" fillId="5" borderId="3" xfId="0" applyNumberFormat="1" applyFont="1" applyFill="1" applyBorder="1" applyAlignment="1">
      <x:alignment vertical="center"/>
    </x:xf>
    <x:xf numFmtId="0" fontId="7" fillId="5" borderId="1" xfId="0" applyNumberFormat="1" applyFont="1" applyFill="1" applyBorder="1" applyAlignment="1">
      <x:alignment vertical="center"/>
    </x:xf>
    <x:xf numFmtId="0" fontId="7" fillId="5" borderId="2" xfId="0" applyNumberFormat="1" applyFont="1" applyFill="1" applyBorder="1" applyAlignment="1">
      <x:alignment vertical="center"/>
    </x:xf>
    <x:xf numFmtId="0" fontId="7" fillId="5" borderId="3" xfId="0" applyNumberFormat="1" applyFont="1" applyFill="1" applyBorder="1" applyAlignment="1">
      <x:alignment vertical="center"/>
    </x:xf>
    <x:xf numFmtId="0" fontId="8" fillId="4" borderId="4" xfId="0" applyNumberFormat="1" applyFont="1" applyFill="1" applyBorder="1" applyAlignment="1">
      <x:alignment vertical="center"/>
    </x:xf>
    <x:xf numFmtId="0" fontId="8" fillId="4" xfId="0" applyNumberFormat="1" applyFont="1" applyFill="1" applyBorder="0" applyAlignment="1">
      <x:alignment vertical="center"/>
    </x:xf>
    <x:xf numFmtId="0" fontId="8" fillId="4" borderId="5" xfId="0" applyNumberFormat="1" applyFont="1" applyFill="1" applyBorder="1" applyAlignment="1">
      <x:alignment vertical="center"/>
    </x:xf>
    <x:xf numFmtId="0" fontId="9" fillId="4" borderId="4" xfId="0" applyNumberFormat="1" applyFont="1" applyFill="1" applyBorder="1" applyAlignment="1">
      <x:alignment vertical="center"/>
    </x:xf>
    <x:xf numFmtId="0" fontId="9" fillId="4" xfId="0" applyNumberFormat="1" applyFont="1" applyFill="1" applyBorder="0" applyAlignment="1">
      <x:alignment vertical="center"/>
    </x:xf>
    <x:xf numFmtId="0" fontId="9" fillId="4" borderId="5" xfId="0" applyNumberFormat="1" applyFont="1" applyFill="1" applyBorder="1" applyAlignment="1">
      <x:alignment vertical="center"/>
    </x:xf>
    <x:xf numFmtId="0" fontId="6" fillId="5" borderId="4" xfId="0" applyNumberFormat="1" applyFont="1" applyFill="1" applyBorder="1" applyAlignment="1">
      <x:alignment horizontal="center" vertical="center"/>
    </x:xf>
    <x:xf numFmtId="0" fontId="6" fillId="5" xfId="0" applyNumberFormat="1" applyFont="1" applyFill="1" applyBorder="0" applyAlignment="1">
      <x:alignment horizontal="center" vertical="center"/>
    </x:xf>
    <x:xf numFmtId="0" fontId="4" fillId="5" borderId="4" xfId="0" applyNumberFormat="1" applyFont="1" applyFill="1" applyBorder="1" applyAlignment="1">
      <x:alignment horizontal="center" vertical="center"/>
    </x:xf>
    <x:xf numFmtId="0" fontId="4" fillId="5" xfId="0" applyNumberFormat="1" applyFont="1" applyFill="1" applyBorder="0" applyAlignment="1">
      <x:alignment horizontal="center" vertical="center"/>
    </x:xf>
    <x:xf numFmtId="0" fontId="5" fillId="6" borderId="4" xfId="0" applyNumberFormat="1" applyFont="1" applyFill="1" applyBorder="1" applyAlignment="1">
      <x:alignment vertical="center"/>
    </x:xf>
    <x:xf numFmtId="201" fontId="5" fillId="6" xfId="0" applyNumberFormat="1" applyFont="1" applyFill="1" applyBorder="0" applyAlignment="1">
      <x:alignment vertical="center"/>
    </x:xf>
    <x:xf numFmtId="202" fontId="5" fillId="6" xfId="0" applyNumberFormat="1" applyFont="1" applyFill="1" applyBorder="0" applyAlignment="1">
      <x:alignment vertical="center"/>
    </x:xf>
    <x:xf numFmtId="0" fontId="10" fillId="6" borderId="4" xfId="0" applyNumberFormat="1" applyFont="1" applyFill="1" applyBorder="1" applyAlignment="1">
      <x:alignment vertical="center"/>
    </x:xf>
    <x:xf numFmtId="201" fontId="10" fillId="6" xfId="0" applyNumberFormat="1" applyFont="1" applyFill="1" applyBorder="0" applyAlignment="1">
      <x:alignment vertical="center"/>
    </x:xf>
    <x:xf numFmtId="202" fontId="10" fillId="6" xfId="0" applyNumberFormat="1" applyFont="1" applyFill="1" applyBorder="0" applyAlignment="1">
      <x:alignment vertical="center"/>
    </x:xf>
    <x:xf numFmtId="0" fontId="10" fillId="6" borderId="9" xfId="0" applyNumberFormat="1" applyFont="1" applyFill="1" applyBorder="1" applyAlignment="1">
      <x:alignment vertical="center"/>
    </x:xf>
    <x:xf numFmtId="202" fontId="10" fillId="6" borderId="10" xfId="0" applyNumberFormat="1" applyFont="1" applyFill="1" applyBorder="1" applyAlignment="1">
      <x:alignment vertical="center"/>
    </x:xf>
    <x:xf numFmtId="0" fontId="5" fillId="7" xfId="0" applyNumberFormat="1" applyFont="1" applyFill="1" applyBorder="0" applyAlignment="1">
      <x:alignment vertical="center"/>
    </x:xf>
    <x:xf numFmtId="200" fontId="5" fillId="7" xfId="0" applyNumberFormat="1" applyFont="1" applyFill="1" applyBorder="0" applyAlignment="1">
      <x:alignment vertical="center"/>
    </x:xf>
    <x:xf numFmtId="0" fontId="11" fillId="7" xfId="0" applyNumberFormat="1" applyFont="1" applyFill="1" applyBorder="0" applyAlignment="1">
      <x:alignment vertical="center"/>
    </x:xf>
    <x:xf numFmtId="200" fontId="11" fillId="7" xfId="0" applyNumberFormat="1" applyFont="1" applyFill="1" applyBorder="0" applyAlignment="1">
      <x:alignment vertical="center"/>
    </x:xf>
    <x:xf numFmtId="0" fontId="11" fillId="7" xfId="0" applyNumberFormat="1" applyFont="1" applyFill="1" applyBorder="0" applyAlignment="1">
      <x:alignment horizontal="right" vertical="center"/>
    </x:xf>
    <x:xf numFmtId="200" fontId="11" fillId="7" xfId="0" applyNumberFormat="1" applyFont="1" applyFill="1" applyBorder="0" applyAlignment="1">
      <x:alignment horizontal="right" vertical="center"/>
    </x:xf>
    <x:xf numFmtId="0" fontId="11" fillId="7" borderId="11" xfId="0" applyNumberFormat="1" applyFont="1" applyFill="1" applyBorder="1" applyAlignment="1">
      <x:alignment horizontal="right" vertical="center"/>
    </x:xf>
    <x:xf numFmtId="203" fontId="11" fillId="7" xfId="0" applyNumberFormat="1" applyFont="1" applyFill="1" applyBorder="0" applyAlignment="1">
      <x:alignment horizontal="right" vertical="center"/>
    </x:xf>
    <x:xf numFmtId="203" fontId="11" fillId="7" borderId="11" xfId="0" applyNumberFormat="1" applyFont="1" applyFill="1" applyBorder="1" applyAlignment="1">
      <x:alignment horizontal="right" vertical="center"/>
    </x:xf>
    <x:xf numFmtId="0" fontId="12" fillId="4" borderId="4" xfId="0" applyNumberFormat="1" applyFont="1" applyFill="1" applyBorder="1" applyAlignment="1">
      <x:alignment vertical="center"/>
    </x:xf>
    <x:xf numFmtId="0" fontId="12" fillId="4" xfId="0" applyNumberFormat="1" applyFont="1" applyFill="1" applyBorder="0" applyAlignment="1">
      <x:alignment vertical="center"/>
    </x:xf>
    <x:xf numFmtId="0" fontId="6" fillId="6" borderId="4" xfId="0" applyNumberFormat="1" applyFont="1" applyFill="1" applyBorder="1" applyAlignment="1">
      <x:alignment vertical="center"/>
    </x:xf>
    <x:xf numFmtId="201" fontId="6" fillId="6" xfId="0" applyNumberFormat="1" applyFont="1" applyFill="1" applyBorder="0" applyAlignment="1">
      <x:alignment vertical="center"/>
    </x:xf>
    <x:xf numFmtId="0" fontId="13" fillId="4" borderId="4" xfId="0" applyNumberFormat="1" applyFont="1" applyFill="1" applyBorder="1" applyAlignment="1">
      <x:alignment vertical="center"/>
    </x:xf>
    <x:xf numFmtId="0" fontId="13" fillId="4" xfId="0" applyNumberFormat="1" applyFont="1" applyFill="1" applyBorder="0" applyAlignment="1">
      <x:alignment vertical="center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5c438618a264424" /><Relationship Type="http://schemas.openxmlformats.org/officeDocument/2006/relationships/theme" Target="/xl/theme/theme1.xml" Id="R34bbc0bfc09f4385" /><Relationship Type="http://schemas.openxmlformats.org/officeDocument/2006/relationships/sharedStrings" Target="/xl/sharedStrings.xml" Id="R512d40d1ffb14da8" /><Relationship Type="http://schemas.openxmlformats.org/officeDocument/2006/relationships/worksheet" Target="/xl/worksheets/sheet1.xml" Id="R20d4515524964be0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Pr>
    <x:tabColor rgb="FF172D38"/>
  </x:sheetPr>
  <x:sheetViews>
    <x:sheetView showGridLines="0" workbookViewId="0"/>
  </x:sheetViews>
  <x:sheetFormatPr defaultRowHeight="15"/>
  <x:cols>
    <x:col min="1" max="1" width="43" hidden="0" customWidth="1"/>
    <x:col min="2" max="2" width="24" hidden="0" customWidth="1"/>
    <x:col min="3" max="3" width="20" hidden="0" customWidth="1"/>
    <x:col min="4" max="4" width="20" hidden="0" customWidth="1"/>
    <x:col min="5" max="5" width="20" hidden="0" customWidth="1"/>
    <x:col min="6" max="6" width="20" hidden="0" customWidth="1"/>
  </x:cols>
  <x:sheetData>
    <x:row r="1" ht="29" customHeight="1">
      <x:c r="A1" s="48" t="str">
        <x:v>FORWARD MARGIN   /   架空の納品見本</x:v>
      </x:c>
      <x:c r="B1" s="49"/>
      <x:c r="C1" s="49"/>
      <x:c r="D1" s="49"/>
      <x:c r="E1" s="49"/>
      <x:c r="F1" s="50"/>
    </x:row>
    <x:row r="2" ht="49" customHeight="1">
      <x:c r="A2" s="51" t="str">
        <x:v>販売モールで残る利益を確かめる</x:v>
      </x:c>
      <x:c r="B2" s="52"/>
      <x:c r="C2" s="52"/>
      <x:c r="D2" s="52"/>
      <x:c r="E2" s="52"/>
      <x:c r="F2" s="53"/>
    </x:row>
    <x:row r="3" ht="29" customHeight="1">
      <x:c r="A3" s="54" t="str">
        <x:v>架空条件／金額と料率の対象はすべて税抜。</x:v>
      </x:c>
      <x:c r="B3" s="55"/>
      <x:c r="C3" s="55"/>
      <x:c r="D3" s="55"/>
      <x:c r="E3" s="55"/>
      <x:c r="F3" s="56"/>
    </x:row>
    <x:row r="4" ht="29" customHeight="1">
      <x:c r="A4" s="36"/>
      <x:c r="B4" s="34"/>
      <x:c r="C4" s="34"/>
      <x:c r="D4" s="34"/>
      <x:c r="E4" s="34"/>
      <x:c r="F4" s="35"/>
    </x:row>
    <x:row r="5" ht="42" customHeight="1">
      <x:c r="A5" s="64" t="str">
        <x:v>この表の費用を引いた月の利益</x:v>
      </x:c>
      <x:c r="B5" s="65" t="n">
        <x:f>IF(COUNT(B12:B21)&lt;10,"入力不足",B29)</x:f>
        <x:v>170000</x:v>
      </x:c>
      <x:c r="C5" s="34"/>
      <x:c r="D5" s="34" t="str">
        <x:v>価格・注文数・ポイント等を変更します。</x:v>
      </x:c>
      <x:c r="E5" s="34"/>
      <x:c r="F5" s="35"/>
    </x:row>
    <x:row r="6" ht="42" customHeight="1">
      <x:c r="A6" s="67" t="str">
        <x:v>目標利益に必要な注文数</x:v>
      </x:c>
      <x:c r="B6" s="68" t="n">
        <x:f>IF(COUNT(B12:B21)&lt;10,"入力不足",IF(B28&lt;=0,"達成不可",ROUNDUP((B21+B20)/B28,0)))</x:f>
        <x:v>575</x:v>
      </x:c>
      <x:c r="C6" s="34"/>
      <x:c r="D6" s="34" t="str">
        <x:v>売れる件数の予測ではありません。</x:v>
      </x:c>
      <x:c r="E6" s="34"/>
      <x:c r="F6" s="35"/>
    </x:row>
    <x:row r="7" ht="12" customHeight="1">
      <x:c r="A7" s="36"/>
      <x:c r="B7" s="34"/>
      <x:c r="C7" s="34"/>
      <x:c r="D7" s="34"/>
      <x:c r="E7" s="34"/>
      <x:c r="F7" s="35"/>
    </x:row>
    <x:row r="8" ht="29" customHeight="1">
      <x:c r="A8" s="82" t="str">
        <x:v>入力する条件</x:v>
      </x:c>
      <x:c r="B8" s="83" t="str">
        <x:v>色のついた欄を変更</x:v>
      </x:c>
      <x:c r="C8" s="34"/>
      <x:c r="D8" s="34"/>
      <x:c r="E8" s="34"/>
      <x:c r="F8" s="35"/>
    </x:row>
    <x:row r="9" ht="12" customHeight="1">
      <x:c r="A9" s="36"/>
      <x:c r="B9" s="34"/>
      <x:c r="C9" s="34"/>
      <x:c r="D9" s="34"/>
      <x:c r="E9" s="34"/>
      <x:c r="F9" s="35"/>
    </x:row>
    <x:row r="10" ht="12" customHeight="1">
      <x:c r="A10" s="36"/>
      <x:c r="B10" s="34"/>
      <x:c r="C10" s="34"/>
      <x:c r="D10" s="34"/>
      <x:c r="E10" s="34"/>
      <x:c r="F10" s="35"/>
    </x:row>
    <x:row r="11" ht="12" customHeight="1">
      <x:c r="A11" s="36"/>
      <x:c r="B11" s="34"/>
      <x:c r="C11" s="34"/>
      <x:c r="D11" s="34"/>
      <x:c r="E11" s="34"/>
      <x:c r="F11" s="35"/>
    </x:row>
    <x:row r="12" ht="29" customHeight="1">
      <x:c r="A12" s="36" t="str">
        <x:v>1注文の商品売上（円）</x:v>
      </x:c>
      <x:c r="B12" s="76" t="n">
        <x:v>2000</x:v>
      </x:c>
      <x:c r="C12" s="34"/>
      <x:c r="D12" s="34" t="str">
        <x:v>送料収入0円。注文はすべて同じ商品。</x:v>
      </x:c>
      <x:c r="E12" s="34"/>
      <x:c r="F12" s="35"/>
    </x:row>
    <x:row r="13" ht="29" customHeight="1">
      <x:c r="A13" s="36" t="str">
        <x:v>月の注文数（件）</x:v>
      </x:c>
      <x:c r="B13" s="76" t="n">
        <x:v>500</x:v>
      </x:c>
      <x:c r="C13" s="34"/>
      <x:c r="D13" s="34"/>
      <x:c r="E13" s="34"/>
      <x:c r="F13" s="35"/>
    </x:row>
    <x:row r="14" ht="29" customHeight="1">
      <x:c r="A14" s="36" t="str">
        <x:v>販売手数料の割合</x:v>
      </x:c>
      <x:c r="B14" s="74" t="n">
        <x:v>0.1</x:v>
      </x:c>
      <x:c r="C14" s="34"/>
      <x:c r="D14" s="34" t="str">
        <x:v>決済費用は販売手数料と別料金の仮定。</x:v>
      </x:c>
      <x:c r="E14" s="34"/>
      <x:c r="F14" s="35"/>
    </x:row>
    <x:row r="15" ht="29" customHeight="1">
      <x:c r="A15" s="36" t="str">
        <x:v>決済手数料の割合</x:v>
      </x:c>
      <x:c r="B15" s="74" t="n">
        <x:v>0.03</x:v>
      </x:c>
      <x:c r="C15" s="34"/>
      <x:c r="D15" s="34"/>
      <x:c r="E15" s="34"/>
      <x:c r="F15" s="35"/>
    </x:row>
    <x:row r="16" ht="29" customHeight="1">
      <x:c r="A16" s="36" t="str">
        <x:v>お店が負担するポイント率</x:v>
      </x:c>
      <x:c r="B16" s="74" t="n">
        <x:v>0.05</x:v>
      </x:c>
      <x:c r="C16" s="34"/>
      <x:c r="D16" s="34" t="str">
        <x:v>店舗負担分のみ。売上から重ねて引かない。</x:v>
      </x:c>
      <x:c r="E16" s="34"/>
      <x:c r="F16" s="35"/>
    </x:row>
    <x:row r="17" ht="29" customHeight="1">
      <x:c r="A17" s="36" t="str">
        <x:v>商品原価（円／注文）</x:v>
      </x:c>
      <x:c r="B17" s="76" t="n">
        <x:v>1000</x:v>
      </x:c>
      <x:c r="C17" s="34"/>
      <x:c r="D17" s="34"/>
      <x:c r="E17" s="34"/>
      <x:c r="F17" s="35"/>
    </x:row>
    <x:row r="18" ht="29" customHeight="1">
      <x:c r="A18" s="36" t="str">
        <x:v>配送費（円／注文）</x:v>
      </x:c>
      <x:c r="B18" s="76" t="n">
        <x:v>200</x:v>
      </x:c>
      <x:c r="C18" s="34"/>
      <x:c r="D18" s="34"/>
      <x:c r="E18" s="34"/>
      <x:c r="F18" s="35"/>
    </x:row>
    <x:row r="19" ht="29" customHeight="1">
      <x:c r="A19" s="36" t="str">
        <x:v>梱包費（円／注文）</x:v>
      </x:c>
      <x:c r="B19" s="76" t="n">
        <x:v>40</x:v>
      </x:c>
      <x:c r="C19" s="34"/>
      <x:c r="D19" s="34"/>
      <x:c r="E19" s="34"/>
      <x:c r="F19" s="35"/>
    </x:row>
    <x:row r="20" ht="29" customHeight="1">
      <x:c r="A20" s="36" t="str">
        <x:v>その他の固定費（円／月）</x:v>
      </x:c>
      <x:c r="B20" s="76" t="n">
        <x:v>30000</x:v>
      </x:c>
      <x:c r="C20" s="34"/>
      <x:c r="D20" s="34" t="str">
        <x:v>注文数が増えても固定費は同じと仮定。</x:v>
      </x:c>
      <x:c r="E20" s="34"/>
      <x:c r="F20" s="35"/>
    </x:row>
    <x:row r="21" ht="29" customHeight="1">
      <x:c r="A21" s="36" t="str">
        <x:v>目標の月の利益（円）</x:v>
      </x:c>
      <x:c r="B21" s="77" t="n">
        <x:v>200000</x:v>
      </x:c>
      <x:c r="C21" s="34"/>
      <x:c r="D21" s="34" t="str">
        <x:v>入力欄は、PDFの変更後の条件です。</x:v>
      </x:c>
      <x:c r="E21" s="34"/>
      <x:c r="F21" s="35"/>
    </x:row>
    <x:row r="22" ht="12" customHeight="1">
      <x:c r="A22" s="36"/>
      <x:c r="B22" s="34"/>
      <x:c r="C22" s="34"/>
      <x:c r="D22" s="34"/>
      <x:c r="E22" s="34"/>
      <x:c r="F22" s="35"/>
    </x:row>
    <x:row r="23" ht="12" customHeight="1">
      <x:c r="A23" s="36"/>
      <x:c r="B23" s="34"/>
      <x:c r="C23" s="34"/>
      <x:c r="D23" s="34"/>
      <x:c r="E23" s="34"/>
      <x:c r="F23" s="35"/>
    </x:row>
    <x:row r="24" ht="38" customHeight="1">
      <x:c r="A24" s="59" t="str">
        <x:v>計算の内訳</x:v>
      </x:c>
      <x:c r="B24" s="60" t="str">
        <x:v>税抜円</x:v>
      </x:c>
      <x:c r="C24" s="34"/>
      <x:c r="D24" s="34"/>
      <x:c r="E24" s="34"/>
      <x:c r="F24" s="35"/>
    </x:row>
    <x:row r="25" ht="29" customHeight="1">
      <x:c r="A25" s="36" t="str">
        <x:v>月の商品売上</x:v>
      </x:c>
      <x:c r="B25" s="37" t="n">
        <x:f>IF(COUNT($B$12:$B$21)&lt;10,"入力不足",B12*B13)</x:f>
        <x:v>1000000</x:v>
      </x:c>
      <x:c r="C25" s="34"/>
      <x:c r="D25" s="34"/>
      <x:c r="E25" s="34"/>
      <x:c r="F25" s="35"/>
    </x:row>
    <x:row r="26" ht="29" customHeight="1">
      <x:c r="A26" s="36" t="str">
        <x:v>モールに関わる費用／注文</x:v>
      </x:c>
      <x:c r="B26" s="37" t="n">
        <x:f>IF(COUNT($B$12:$B$21)&lt;10,"入力不足",B12*SUM(B14:B16))</x:f>
        <x:v>360</x:v>
      </x:c>
      <x:c r="C26" s="34"/>
      <x:c r="D26" s="34"/>
      <x:c r="E26" s="34"/>
      <x:c r="F26" s="35"/>
    </x:row>
    <x:row r="27" ht="29" customHeight="1">
      <x:c r="A27" s="36" t="str">
        <x:v>原価・配送・梱包／注文</x:v>
      </x:c>
      <x:c r="B27" s="37" t="n">
        <x:f>IF(COUNT($B$12:$B$21)&lt;10,"入力不足",SUM(B17:B19))</x:f>
        <x:v>1240</x:v>
      </x:c>
      <x:c r="C27" s="34"/>
      <x:c r="D27" s="34"/>
      <x:c r="E27" s="34"/>
      <x:c r="F27" s="35"/>
    </x:row>
    <x:row r="28" ht="29" customHeight="1">
      <x:c r="A28" s="36" t="str">
        <x:v>固定費を引く前の利益／注文</x:v>
      </x:c>
      <x:c r="B28" s="37" t="n">
        <x:f>IF(COUNT($B$12:$B$21)&lt;10,"入力不足",B12-B26-B27)</x:f>
        <x:v>400</x:v>
      </x:c>
      <x:c r="C28" s="34"/>
      <x:c r="D28" s="34"/>
      <x:c r="E28" s="34"/>
      <x:c r="F28" s="35"/>
    </x:row>
    <x:row r="29" ht="36" customHeight="1">
      <x:c r="A29" s="80" t="str">
        <x:v>固定費も引いた月の利益</x:v>
      </x:c>
      <x:c r="B29" s="81" t="n">
        <x:f>IF(COUNT($B$12:$B$21)&lt;10,"入力不足",B28*B13-B20)</x:f>
        <x:v>170000</x:v>
      </x:c>
      <x:c r="C29" s="34"/>
      <x:c r="D29" s="34"/>
      <x:c r="E29" s="34"/>
      <x:c r="F29" s="35"/>
    </x:row>
    <x:row r="30" ht="12" customHeight="1">
      <x:c r="A30" s="36"/>
      <x:c r="B30" s="34"/>
      <x:c r="C30" s="34"/>
      <x:c r="D30" s="34"/>
      <x:c r="E30" s="34"/>
      <x:c r="F30" s="35"/>
    </x:row>
    <x:row r="31" ht="30" customHeight="1">
      <x:c r="A31" s="54" t="str">
        <x:v>試し方：ポイントを2%へ変更すると、500注文の月の利益は200,000円。</x:v>
      </x:c>
      <x:c r="B31" s="55"/>
      <x:c r="C31" s="55"/>
      <x:c r="D31" s="55"/>
      <x:c r="E31" s="55"/>
      <x:c r="F31" s="56"/>
    </x:row>
    <x:row r="32" ht="30" customHeight="1">
      <x:c r="A32" s="54" t="str">
        <x:v>5%へ戻し、注文数を575件にすると、月の利益は200,000円。</x:v>
      </x:c>
      <x:c r="B32" s="55"/>
      <x:c r="C32" s="55"/>
      <x:c r="D32" s="55"/>
      <x:c r="E32" s="55"/>
      <x:c r="F32" s="56"/>
    </x:row>
    <x:row r="33" ht="12" customHeight="1">
      <x:c r="A33" s="36"/>
      <x:c r="B33" s="34"/>
      <x:c r="C33" s="34"/>
      <x:c r="D33" s="34"/>
      <x:c r="E33" s="34"/>
      <x:c r="F33" s="35"/>
    </x:row>
    <x:row r="34" ht="30" customHeight="1">
      <x:c r="A34" s="54" t="str">
        <x:v>出典：同封PDF「販売モールの見本」。記載外の人件費・広告費・返品損失は除外。</x:v>
      </x:c>
      <x:c r="B34" s="55"/>
      <x:c r="C34" s="55"/>
      <x:c r="D34" s="55"/>
      <x:c r="E34" s="55"/>
      <x:c r="F34" s="56"/>
    </x:row>
    <x:row r="35" ht="30" customHeight="1">
      <x:c r="A35" s="54" t="str">
        <x:v>計算途中では丸めません。表示は小数2桁。実契約の端数処理とは異なる場合があります。</x:v>
      </x:c>
      <x:c r="B35" s="55"/>
      <x:c r="C35" s="55"/>
      <x:c r="D35" s="55"/>
      <x:c r="E35" s="55"/>
      <x:c r="F35" s="56"/>
    </x:row>
    <x:row r="36" ht="12" customHeight="1">
      <x:c r="A36" s="42"/>
      <x:c r="B36" s="43"/>
      <x:c r="C36" s="43"/>
      <x:c r="D36" s="43"/>
      <x:c r="E36" s="43"/>
      <x:c r="F36" s="44"/>
    </x:row>
  </x:sheetData>
  <x:mergeCells>
    <x:mergeCell ref="A1:F1"/>
    <x:mergeCell ref="A2:F2"/>
    <x:mergeCell ref="A3:F3"/>
    <x:mergeCell ref="A31:F31"/>
    <x:mergeCell ref="A32:F32"/>
    <x:mergeCell ref="A34:F34"/>
    <x:mergeCell ref="A35:F35"/>
  </x:mergeCells>
  <x:dataValidations count="3">
    <x:dataValidation type="decimal" operator="greaterThanOrEqual" sqref="B12:B21">
      <x:formula1>0</x:formula1>
    </x:dataValidation>
    <x:dataValidation type="whole" operator="greaterThanOrEqual" sqref="B13">
      <x:formula1>0</x:formula1>
    </x:dataValidation>
    <x:dataValidation type="decimal" operator="between" sqref="B14:B16">
      <x:formula1>0</x:formula1>
      <x:formula2>1</x:formula2>
    </x:dataValidation>
  </x:dataValidations>
  <x:pageMargins left="0.7" right="0.7" top="0.75" bottom="0.75" header="0.3" footer="0.3"/>
</x:worksheet>
</file>